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01.2022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54" i="1"/>
  <c r="C10" l="1"/>
  <c r="C44"/>
  <c r="C19"/>
  <c r="C71"/>
  <c r="C69"/>
  <c r="C14"/>
  <c r="C18" l="1"/>
  <c r="C9"/>
  <c r="C68"/>
  <c r="C8" l="1"/>
</calcChain>
</file>

<file path=xl/sharedStrings.xml><?xml version="1.0" encoding="utf-8"?>
<sst xmlns="http://schemas.openxmlformats.org/spreadsheetml/2006/main" count="72" uniqueCount="44">
  <si>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</si>
  <si>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</si>
  <si>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</si>
  <si>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</si>
  <si>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</si>
  <si>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</si>
  <si>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</si>
  <si>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</si>
  <si>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</si>
  <si>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</si>
  <si>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</si>
  <si>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</si>
  <si>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</si>
  <si>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</si>
  <si>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</si>
  <si>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</si>
  <si>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</si>
  <si>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</si>
  <si>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</si>
  <si>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</si>
  <si>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</si>
  <si>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</si>
  <si>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</si>
  <si>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</si>
  <si>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</si>
  <si>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</si>
  <si>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</si>
  <si>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</si>
  <si>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</si>
  <si>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</si>
  <si>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</si>
  <si>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</si>
  <si>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</si>
  <si>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</si>
  <si>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</si>
  <si>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</si>
  <si>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</si>
  <si>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</si>
  <si>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</si>
  <si>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</si>
  <si>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</si>
  <si>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</si>
  <si>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</si>
  <si>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IANUARIE 2022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</si>
</sst>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B1" workbookViewId="0">
      <selection activeCell="C66" sqref="C66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C9+C18+C69+C71+C43</f>
        <v>719166.67</v>
      </c>
      <c r="D8" s="7"/>
    </row>
    <row r="9" spans="2:4" s="8" customFormat="1" ht="39" customHeight="1">
      <c r="B9" s="9" t="s">
        <v>6</v>
      </c>
      <c r="C9" s="10">
        <f>C10+C14</f>
        <v>661130.80000000005</v>
      </c>
      <c r="D9" s="11"/>
    </row>
    <row r="10" spans="2:4" s="8" customFormat="1" ht="12.75">
      <c r="B10" s="12" t="s">
        <v>7</v>
      </c>
      <c r="C10" s="10">
        <f>C11+C12+C13</f>
        <v>330293</v>
      </c>
      <c r="D10" s="11"/>
    </row>
    <row r="11" spans="2:4" s="8" customFormat="1" ht="12.75">
      <c r="B11" s="13" t="s">
        <v>8</v>
      </c>
      <c r="C11" s="14">
        <v>287076</v>
      </c>
      <c r="D11" s="11"/>
    </row>
    <row r="12" spans="2:4" s="8" customFormat="1" ht="12.75">
      <c r="B12" s="15" t="s">
        <v>9</v>
      </c>
      <c r="C12" s="16">
        <v>36833</v>
      </c>
      <c r="D12" s="7"/>
    </row>
    <row r="13" spans="2:4" s="8" customFormat="1" ht="12.75">
      <c r="B13" s="15" t="s">
        <v>10</v>
      </c>
      <c r="C13" s="16">
        <v>6384</v>
      </c>
      <c r="D13" s="7"/>
    </row>
    <row r="14" spans="2:4" s="8" customFormat="1" ht="39" customHeight="1">
      <c r="B14" s="9" t="s">
        <v>11</v>
      </c>
      <c r="C14" s="6">
        <f>C15+C16+C17</f>
        <v>330837.8</v>
      </c>
      <c r="D14" s="17"/>
    </row>
    <row r="15" spans="2:4" s="8" customFormat="1" ht="12.75">
      <c r="B15" s="13" t="s">
        <v>8</v>
      </c>
      <c r="C15" s="14">
        <v>264026</v>
      </c>
      <c r="D15" s="7"/>
    </row>
    <row r="16" spans="2:4" s="8" customFormat="1" ht="12.75">
      <c r="B16" s="15" t="s">
        <v>9</v>
      </c>
      <c r="C16" s="16">
        <v>60974.8</v>
      </c>
      <c r="D16" s="7"/>
    </row>
    <row r="17" spans="2:4" s="8" customFormat="1" ht="12.75">
      <c r="B17" s="15" t="s">
        <v>10</v>
      </c>
      <c r="C17" s="16">
        <v>5837</v>
      </c>
      <c r="D17" s="7"/>
    </row>
    <row r="18" spans="2:4" s="8" customFormat="1" ht="35.25" customHeight="1">
      <c r="B18" s="9" t="s">
        <v>12</v>
      </c>
      <c r="C18" s="6">
        <f>C19+C44</f>
        <v>55774.869999999995</v>
      </c>
      <c r="D18" s="7"/>
    </row>
    <row r="19" spans="2:4" s="8" customFormat="1" ht="12.75">
      <c r="B19" s="12" t="s">
        <v>7</v>
      </c>
      <c r="C19" s="6">
        <f>SUM(C20:C42)</f>
        <v>41859.68</v>
      </c>
      <c r="D19" s="16"/>
    </row>
    <row r="20" spans="2:4" s="8" customFormat="1" ht="12.75">
      <c r="B20" s="15" t="s">
        <v>13</v>
      </c>
      <c r="C20" s="21">
        <v>0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26646.45</v>
      </c>
      <c r="D22" s="7"/>
    </row>
    <row r="23" spans="2:4" s="8" customFormat="1" ht="12.75">
      <c r="B23" s="15" t="s">
        <v>16</v>
      </c>
      <c r="C23" s="16">
        <v>1082.5</v>
      </c>
      <c r="D23" s="7"/>
    </row>
    <row r="24" spans="2:4" s="8" customFormat="1" ht="12.75">
      <c r="B24" s="15" t="s">
        <v>17</v>
      </c>
      <c r="C24" s="23">
        <v>971.42</v>
      </c>
      <c r="D24" s="7"/>
    </row>
    <row r="25" spans="2:4" s="8" customFormat="1" ht="12.75">
      <c r="B25" s="15" t="s">
        <v>18</v>
      </c>
      <c r="C25" s="14">
        <v>0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1549.54</v>
      </c>
      <c r="D27" s="7"/>
    </row>
    <row r="28" spans="2:4" s="8" customFormat="1" ht="12.75">
      <c r="B28" s="15" t="s">
        <v>21</v>
      </c>
      <c r="C28" s="14">
        <v>1145.8699999999999</v>
      </c>
      <c r="D28" s="7"/>
    </row>
    <row r="29" spans="2:4" s="8" customFormat="1" ht="12.75">
      <c r="B29" s="15" t="s">
        <v>22</v>
      </c>
      <c r="C29" s="14">
        <v>8906.02</v>
      </c>
      <c r="D29" s="7"/>
    </row>
    <row r="30" spans="2:4" s="8" customFormat="1" ht="12.75">
      <c r="B30" s="15" t="s">
        <v>23</v>
      </c>
      <c r="C30" s="16">
        <v>0</v>
      </c>
      <c r="D30" s="7"/>
    </row>
    <row r="31" spans="2:4" s="8" customFormat="1" ht="12.75">
      <c r="B31" s="15" t="s">
        <v>24</v>
      </c>
      <c r="C31" s="16">
        <v>0</v>
      </c>
      <c r="D31" s="7"/>
    </row>
    <row r="32" spans="2:4" s="8" customFormat="1" ht="12.75">
      <c r="B32" s="15" t="s">
        <v>25</v>
      </c>
      <c r="C32" s="16">
        <v>0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884.18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300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100</v>
      </c>
      <c r="D41" s="15"/>
    </row>
    <row r="42" spans="2:4" s="8" customFormat="1" ht="25.5">
      <c r="B42" s="15" t="s">
        <v>41</v>
      </c>
      <c r="C42" s="16">
        <v>0</v>
      </c>
      <c r="D42" s="15"/>
    </row>
    <row r="43" spans="2:4" s="8" customFormat="1" ht="12.75">
      <c r="B43" s="15" t="s">
        <v>34</v>
      </c>
      <c r="C43" s="16">
        <v>0</v>
      </c>
      <c r="D43" s="7"/>
    </row>
    <row r="44" spans="2:4" s="8" customFormat="1" ht="12.75">
      <c r="B44" s="9" t="s">
        <v>11</v>
      </c>
      <c r="C44" s="6">
        <f>SUM(C45:C67)</f>
        <v>13915.189999999999</v>
      </c>
      <c r="D44" s="7"/>
    </row>
    <row r="45" spans="2:4" s="8" customFormat="1" ht="12.75">
      <c r="B45" s="15" t="s">
        <v>13</v>
      </c>
      <c r="C45" s="21">
        <v>0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4220.6099999999997</v>
      </c>
      <c r="D47" s="7"/>
    </row>
    <row r="48" spans="2:4" s="8" customFormat="1" ht="12.75">
      <c r="B48" s="15" t="s">
        <v>16</v>
      </c>
      <c r="C48" s="23">
        <v>1147.03</v>
      </c>
      <c r="D48" s="7"/>
    </row>
    <row r="49" spans="2:4" s="8" customFormat="1" ht="12.75">
      <c r="B49" s="15" t="s">
        <v>17</v>
      </c>
      <c r="C49" s="16">
        <v>986.74</v>
      </c>
      <c r="D49" s="7"/>
    </row>
    <row r="50" spans="2:4" s="8" customFormat="1" ht="12.75">
      <c r="B50" s="15" t="s">
        <v>18</v>
      </c>
      <c r="C50" s="14">
        <v>0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485.91</v>
      </c>
      <c r="D52" s="7"/>
    </row>
    <row r="53" spans="2:4" s="8" customFormat="1" ht="12.75">
      <c r="B53" s="15" t="s">
        <v>21</v>
      </c>
      <c r="C53" s="14">
        <v>0</v>
      </c>
      <c r="D53" s="7"/>
    </row>
    <row r="54" spans="2:4" s="8" customFormat="1" ht="12.75">
      <c r="B54" s="15" t="s">
        <v>22</v>
      </c>
      <c r="C54" s="14">
        <f>1274.49+4343.5</f>
        <v>5617.99</v>
      </c>
      <c r="D54" s="7"/>
    </row>
    <row r="55" spans="2:4" s="8" customFormat="1" ht="12.75">
      <c r="B55" s="15" t="s">
        <v>23</v>
      </c>
      <c r="C55" s="16">
        <v>0</v>
      </c>
      <c r="D55" s="7"/>
    </row>
    <row r="56" spans="2:4" s="8" customFormat="1" ht="12.75">
      <c r="B56" s="15" t="s">
        <v>24</v>
      </c>
      <c r="C56" s="16">
        <v>0</v>
      </c>
      <c r="D56" s="7"/>
    </row>
    <row r="57" spans="2:4" s="8" customFormat="1" ht="12.75">
      <c r="B57" s="15" t="s">
        <v>25</v>
      </c>
      <c r="C57" s="16">
        <v>0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0</v>
      </c>
      <c r="D60" s="7"/>
    </row>
    <row r="61" spans="2:4" s="8" customFormat="1" ht="12.75">
      <c r="B61" s="15" t="s">
        <v>30</v>
      </c>
      <c r="C61" s="16">
        <v>0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29</v>
      </c>
      <c r="C64" s="16">
        <v>0</v>
      </c>
      <c r="D64" s="7"/>
    </row>
    <row r="65" spans="2:4" s="8" customFormat="1" ht="12.75">
      <c r="B65" s="15" t="s">
        <v>28</v>
      </c>
      <c r="C65" s="16">
        <v>1456.91</v>
      </c>
      <c r="D65" s="7"/>
    </row>
    <row r="66" spans="2:4" s="8" customFormat="1" ht="12.75">
      <c r="B66" s="15" t="s">
        <v>33</v>
      </c>
      <c r="C66" s="16">
        <v>0</v>
      </c>
      <c r="D66" s="7"/>
    </row>
    <row r="67" spans="2:4" s="8" customFormat="1" ht="12.75">
      <c r="B67" s="15" t="s">
        <v>34</v>
      </c>
      <c r="C67" s="16">
        <v>0</v>
      </c>
      <c r="D67" s="7"/>
    </row>
    <row r="68" spans="2:4">
      <c r="B68" s="9" t="s">
        <v>36</v>
      </c>
      <c r="C68" s="6">
        <f>C69+C71</f>
        <v>2261</v>
      </c>
      <c r="D68" s="19"/>
    </row>
    <row r="69" spans="2:4">
      <c r="B69" s="9" t="s">
        <v>37</v>
      </c>
      <c r="C69" s="6">
        <f>C70</f>
        <v>0</v>
      </c>
      <c r="D69" s="19"/>
    </row>
    <row r="70" spans="2:4">
      <c r="B70" s="7" t="s">
        <v>38</v>
      </c>
      <c r="C70" s="16">
        <v>0</v>
      </c>
      <c r="D70" s="19"/>
    </row>
    <row r="71" spans="2:4">
      <c r="B71" s="9" t="s">
        <v>39</v>
      </c>
      <c r="C71" s="6">
        <f>C72</f>
        <v>2261</v>
      </c>
      <c r="D71" s="19"/>
    </row>
    <row r="72" spans="2:4">
      <c r="B72" s="7" t="s">
        <v>38</v>
      </c>
      <c r="C72" s="16">
        <v>2261</v>
      </c>
      <c r="D72" s="19"/>
    </row>
    <row r="73" spans="2:4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01.2022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2021-02-01T07:46:37Z</cp:lastPrinted>
  <dcterms:created xsi:type="dcterms:W3CDTF">2015-01-21T14:22:10Z</dcterms:created>
  <dcterms:modified xsi:type="dcterms:W3CDTF">2022-03-03T12:21:50Z</dcterms:modified>
</cp:coreProperties>
</file>