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SEPT-2023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 l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<sst xmlns="http://schemas.openxmlformats.org/spreadsheetml/2006/main" count="74" uniqueCount="47">
  <si>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</si>
  <si>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</si>
  <si>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</si>
  <si>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</si>
  <si>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</si>
  <si>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</si>
  <si>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</si>
  <si>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</si>
  <si>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</si>
  <si>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</si>
  <si>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</si>
  <si>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</si>
  <si>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</si>
  <si>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</si>
  <si>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</si>
  <si>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</si>
  <si>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</si>
  <si>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</si>
  <si>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</si>
  <si>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</si>
  <si>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</si>
  <si>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</si>
  <si>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</si>
  <si>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</si>
  <si>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</si>
  <si>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</si>
  <si>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</si>
  <si>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</si>
  <si>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</si>
  <si>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</si>
  <si>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</si>
  <si>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</si>
  <si>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</si>
  <si>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</si>
  <si>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</si>
  <si>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</si>
  <si>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</si>
  <si>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</si>
  <si>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</si>
  <si>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</si>
  <si>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</si>
  <si>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</si>
  <si>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</si>
  <si>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</si>
  <si>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</si>
  <si>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</si>
  <si>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OCTOMBRIE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</si>
</sst>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1" workbookViewId="0">
      <selection activeCell="C73" sqref="C73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840492.53</v>
      </c>
      <c r="D8" s="7"/>
    </row>
    <row r="9" spans="2:4" s="8" customFormat="1" ht="39" customHeight="1" x14ac:dyDescent="0.2">
      <c r="B9" s="9" t="s">
        <v>6</v>
      </c>
      <c r="C9" s="10">
        <f>C10+C14</f>
        <v>763225.5</v>
      </c>
      <c r="D9" s="11"/>
    </row>
    <row r="10" spans="2:4" s="8" customFormat="1" ht="12.75" x14ac:dyDescent="0.2">
      <c r="B10" s="12" t="s">
        <v>7</v>
      </c>
      <c r="C10" s="10">
        <f>C11+C12+C13</f>
        <v>359888</v>
      </c>
      <c r="D10" s="11"/>
    </row>
    <row r="11" spans="2:4" s="8" customFormat="1" ht="12.75" x14ac:dyDescent="0.2">
      <c r="B11" s="13" t="s">
        <v>8</v>
      </c>
      <c r="C11" s="14">
        <v>313143</v>
      </c>
      <c r="D11" s="11"/>
    </row>
    <row r="12" spans="2:4" s="8" customFormat="1" ht="12.75" x14ac:dyDescent="0.2">
      <c r="B12" s="15" t="s">
        <v>9</v>
      </c>
      <c r="C12" s="16">
        <v>39324</v>
      </c>
      <c r="D12" s="7"/>
    </row>
    <row r="13" spans="2:4" s="8" customFormat="1" ht="12.75" x14ac:dyDescent="0.2">
      <c r="B13" s="15" t="s">
        <v>10</v>
      </c>
      <c r="C13" s="16">
        <v>7421</v>
      </c>
      <c r="D13" s="7"/>
    </row>
    <row r="14" spans="2:4" s="8" customFormat="1" ht="39" customHeight="1" x14ac:dyDescent="0.2">
      <c r="B14" s="9" t="s">
        <v>11</v>
      </c>
      <c r="C14" s="6">
        <f>C15+C16+C17</f>
        <v>403337.5</v>
      </c>
      <c r="D14" s="17"/>
    </row>
    <row r="15" spans="2:4" s="8" customFormat="1" ht="12.75" x14ac:dyDescent="0.2">
      <c r="B15" s="13" t="s">
        <v>8</v>
      </c>
      <c r="C15" s="16">
        <v>316094</v>
      </c>
      <c r="D15" s="7"/>
    </row>
    <row r="16" spans="2:4" s="8" customFormat="1" ht="12.75" x14ac:dyDescent="0.2">
      <c r="B16" s="15" t="s">
        <v>9</v>
      </c>
      <c r="C16" s="16">
        <v>80215.5</v>
      </c>
      <c r="D16" s="7"/>
    </row>
    <row r="17" spans="2:4" s="8" customFormat="1" ht="12.75" x14ac:dyDescent="0.2">
      <c r="B17" s="15" t="s">
        <v>10</v>
      </c>
      <c r="C17" s="16">
        <v>7028</v>
      </c>
      <c r="D17" s="7"/>
    </row>
    <row r="18" spans="2:4" s="8" customFormat="1" ht="35.25" customHeight="1" x14ac:dyDescent="0.2">
      <c r="B18" s="9" t="s">
        <v>12</v>
      </c>
      <c r="C18" s="6">
        <f>C19+C45</f>
        <v>50760.030000000006</v>
      </c>
      <c r="D18" s="7"/>
    </row>
    <row r="19" spans="2:4" s="8" customFormat="1" ht="12.75" x14ac:dyDescent="0.2">
      <c r="B19" s="12" t="s">
        <v>7</v>
      </c>
      <c r="C19" s="6">
        <f>SUM(C20:C43)</f>
        <v>41415.240000000005</v>
      </c>
      <c r="D19" s="16"/>
    </row>
    <row r="20" spans="2:4" s="8" customFormat="1" ht="12.75" x14ac:dyDescent="0.2">
      <c r="B20" s="15" t="s">
        <v>13</v>
      </c>
      <c r="C20" s="20">
        <v>2803.66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9795.25</v>
      </c>
      <c r="D22" s="7"/>
    </row>
    <row r="23" spans="2:4" s="8" customFormat="1" ht="12.75" x14ac:dyDescent="0.2">
      <c r="B23" s="15" t="s">
        <v>16</v>
      </c>
      <c r="C23" s="16">
        <v>952.14</v>
      </c>
      <c r="D23" s="7"/>
    </row>
    <row r="24" spans="2:4" s="8" customFormat="1" ht="12.75" x14ac:dyDescent="0.2">
      <c r="B24" s="15" t="s">
        <v>17</v>
      </c>
      <c r="C24" s="22">
        <v>3375.82</v>
      </c>
      <c r="D24" s="7"/>
    </row>
    <row r="25" spans="2:4" s="8" customFormat="1" ht="12.75" x14ac:dyDescent="0.2">
      <c r="B25" s="15" t="s">
        <v>18</v>
      </c>
      <c r="C25" s="14">
        <v>675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1679.72</v>
      </c>
      <c r="D27" s="7"/>
    </row>
    <row r="28" spans="2:4" s="8" customFormat="1" ht="12.75" x14ac:dyDescent="0.2">
      <c r="B28" s="15" t="s">
        <v>21</v>
      </c>
      <c r="C28" s="14">
        <v>1156.56</v>
      </c>
      <c r="D28" s="7"/>
    </row>
    <row r="29" spans="2:4" s="8" customFormat="1" ht="12.75" x14ac:dyDescent="0.2">
      <c r="B29" s="15" t="s">
        <v>22</v>
      </c>
      <c r="C29" s="14">
        <v>16682.45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177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376.04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3341.6</v>
      </c>
      <c r="D36" s="7"/>
    </row>
    <row r="37" spans="2:4" s="8" customFormat="1" ht="12.75" x14ac:dyDescent="0.2">
      <c r="B37" s="15" t="s">
        <v>29</v>
      </c>
      <c r="C37" s="16">
        <v>0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400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0</v>
      </c>
      <c r="D43" s="15"/>
    </row>
    <row r="44" spans="2:4" s="8" customFormat="1" ht="12.75" x14ac:dyDescent="0.2">
      <c r="B44" s="15" t="s">
        <v>34</v>
      </c>
      <c r="C44" s="16">
        <v>14552</v>
      </c>
      <c r="D44" s="7"/>
    </row>
    <row r="45" spans="2:4" s="8" customFormat="1" ht="12.75" x14ac:dyDescent="0.2">
      <c r="B45" s="9" t="s">
        <v>11</v>
      </c>
      <c r="C45" s="6">
        <f>SUM(C46:C69)</f>
        <v>9344.7899999999991</v>
      </c>
      <c r="D45" s="7"/>
    </row>
    <row r="46" spans="2:4" s="8" customFormat="1" ht="12.75" x14ac:dyDescent="0.2">
      <c r="B46" s="15" t="s">
        <v>13</v>
      </c>
      <c r="C46" s="20">
        <v>2480.17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-4654.3500000000004</v>
      </c>
      <c r="D48" s="7"/>
    </row>
    <row r="49" spans="2:4" s="8" customFormat="1" ht="12.75" x14ac:dyDescent="0.2">
      <c r="B49" s="15" t="s">
        <v>16</v>
      </c>
      <c r="C49" s="22">
        <v>206.37</v>
      </c>
      <c r="D49" s="7"/>
    </row>
    <row r="50" spans="2:4" s="8" customFormat="1" ht="12.75" x14ac:dyDescent="0.2">
      <c r="B50" s="15" t="s">
        <v>17</v>
      </c>
      <c r="C50" s="16">
        <v>771.74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3655.44</v>
      </c>
      <c r="D53" s="7"/>
    </row>
    <row r="54" spans="2:4" s="8" customFormat="1" ht="12.75" x14ac:dyDescent="0.2">
      <c r="B54" s="15" t="s">
        <v>21</v>
      </c>
      <c r="C54" s="14">
        <v>0</v>
      </c>
      <c r="D54" s="7"/>
    </row>
    <row r="55" spans="2:4" s="8" customFormat="1" ht="12.75" x14ac:dyDescent="0.2">
      <c r="B55" s="15" t="s">
        <v>22</v>
      </c>
      <c r="C55" s="14">
        <v>4643.01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81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0</v>
      </c>
      <c r="D65" s="7"/>
    </row>
    <row r="66" spans="2:4" s="8" customFormat="1" ht="12.75" x14ac:dyDescent="0.2">
      <c r="B66" s="15" t="s">
        <v>28</v>
      </c>
      <c r="C66" s="16">
        <v>2043.84</v>
      </c>
      <c r="D66" s="7"/>
    </row>
    <row r="67" spans="2:4" s="8" customFormat="1" ht="12.75" x14ac:dyDescent="0.2">
      <c r="B67" s="15" t="s">
        <v>44</v>
      </c>
      <c r="C67" s="16">
        <v>117.57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11955</v>
      </c>
      <c r="D70" s="19"/>
    </row>
    <row r="71" spans="2:4" x14ac:dyDescent="0.25">
      <c r="B71" s="9" t="s">
        <v>38</v>
      </c>
      <c r="C71" s="6">
        <f>C72</f>
        <v>11955</v>
      </c>
      <c r="D71" s="19"/>
    </row>
    <row r="72" spans="2:4" x14ac:dyDescent="0.25">
      <c r="B72" s="7" t="s">
        <v>37</v>
      </c>
      <c r="C72" s="16">
        <f>11380+575</f>
        <v>11955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SEPT-2023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2023-11-06T07:53:05Z</dcterms:modified>
</cp:coreProperties>
</file>